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bc1f3164b67601/Pulpit/Dokumenty/zamówienia regulaminowe/remont dworu z moniak/"/>
    </mc:Choice>
  </mc:AlternateContent>
  <xr:revisionPtr revIDLastSave="0" documentId="8_{29770AB6-A0B5-4A04-AAE6-CA4E469263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5" i="1"/>
  <c r="G13" i="1"/>
  <c r="G11" i="1"/>
  <c r="G16" i="1"/>
  <c r="G15" i="1"/>
  <c r="G14" i="1"/>
  <c r="G12" i="1"/>
  <c r="G8" i="1"/>
  <c r="G7" i="1" l="1"/>
  <c r="G6" i="1"/>
  <c r="G17" i="1" l="1"/>
</calcChain>
</file>

<file path=xl/sharedStrings.xml><?xml version="1.0" encoding="utf-8"?>
<sst xmlns="http://schemas.openxmlformats.org/spreadsheetml/2006/main" count="46" uniqueCount="36">
  <si>
    <t>LP.</t>
  </si>
  <si>
    <t>OPIS</t>
  </si>
  <si>
    <t>J M</t>
  </si>
  <si>
    <t>ILOŚĆ</t>
  </si>
  <si>
    <t>R</t>
  </si>
  <si>
    <t>M</t>
  </si>
  <si>
    <t>RAZEM R+M</t>
  </si>
  <si>
    <t>I.</t>
  </si>
  <si>
    <t>1.</t>
  </si>
  <si>
    <t>Demontaż istniejącej boazerii drewnianej ściennej i sufitowej</t>
  </si>
  <si>
    <t>m2</t>
  </si>
  <si>
    <t>2.</t>
  </si>
  <si>
    <t xml:space="preserve">Utylizacja boazerii drewnianej wraz z konstrukcją </t>
  </si>
  <si>
    <t>3.</t>
  </si>
  <si>
    <t xml:space="preserve">Demntaż wraz z utylizacją istniejącej wełny i folii dociepleniowej  </t>
  </si>
  <si>
    <t>4.</t>
  </si>
  <si>
    <t>Docieplenie ścian i sufitów poddasza  wełną np. Isover grubość 10 cm/ współczynnik 0,35</t>
  </si>
  <si>
    <t>5.</t>
  </si>
  <si>
    <t xml:space="preserve">Mocowanie do konstukcji drewnianej ścian i sufitów folii paroprzepuszczalnej </t>
  </si>
  <si>
    <t>6.</t>
  </si>
  <si>
    <t>Wykonanie konstrukcji aluminiowej ścian o grubości 120 mm wraz z płytowaniem (płyta G/K zielona)</t>
  </si>
  <si>
    <t>7.</t>
  </si>
  <si>
    <t>Wykonananie konstrukcji aluminiowej sufitów wraz z płytowaniem (płyta G/K zielona)</t>
  </si>
  <si>
    <t>8.</t>
  </si>
  <si>
    <t>Szpachlowanie ścian i sufitów x2 z fizelinowaniem łączeń (tynk gipsowy z włóknem)</t>
  </si>
  <si>
    <t>9.</t>
  </si>
  <si>
    <t>Gruntowanie na biało ścian i sufitów wraz z sanitariatami</t>
  </si>
  <si>
    <t>10.</t>
  </si>
  <si>
    <t>Malowanie x2 ścian i sufitów farbą renowacyjną białą wraz z sanitariatami</t>
  </si>
  <si>
    <t>11.</t>
  </si>
  <si>
    <t>Wykonanie przecierki tynku ścian i sufitów (tynk renowacyjny drobnoziarnisty np. KABE)</t>
  </si>
  <si>
    <t>12.</t>
  </si>
  <si>
    <t>Zabezpieczenie folią grubą malarską podłogi drewnianej i okien</t>
  </si>
  <si>
    <t>r/g</t>
  </si>
  <si>
    <t>SUMA  NETTO</t>
  </si>
  <si>
    <t>Kosztorys ofertowy dla postępowania:                                                                                                                     Remont 6 pokoi przeznaczonych pod wynajem, usytuowanych na poddaszu w Dworze z Moniak, będącego częścią zespołu architektoniczno-krajobrazowego m. Janowiec nad Wisłą, działka 865/4, ul. Lubelska 20, 24-123 Janowiec, wpisanego do Rejestru Zabytków Województwa Lubelskiego pod nr a/500 
ZNAK: ZJ.2221.1.2024.SB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</si>
</sst>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2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right"/>
    </xf>
    <xf numFmtId="165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165" fontId="0" fillId="0" borderId="16" xfId="0" applyNumberFormat="1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/>
    </xf>
    <xf numFmtId="164" fontId="0" fillId="0" borderId="19" xfId="0" applyNumberFormat="1" applyBorder="1"/>
    <xf numFmtId="165" fontId="0" fillId="0" borderId="20" xfId="0" applyNumberFormat="1" applyBorder="1"/>
    <xf numFmtId="0" fontId="3" fillId="0" borderId="21" xfId="0" applyFont="1" applyBorder="1"/>
    <xf numFmtId="164" fontId="3" fillId="0" borderId="22" xfId="0" applyNumberFormat="1" applyFont="1" applyBorder="1"/>
    <xf numFmtId="164" fontId="3" fillId="0" borderId="23" xfId="0" applyNumberFormat="1" applyFont="1" applyBorder="1"/>
    <xf numFmtId="165" fontId="3" fillId="0" borderId="24" xfId="0" applyNumberFormat="1" applyFont="1" applyBorder="1"/>
    <xf numFmtId="0" fontId="0" fillId="0" borderId="25" xfId="0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0" fontId="0" fillId="0" borderId="28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sqref="A1:G2"/>
    </sheetView>
  </sheetViews>
  <sheetFormatPr defaultRowHeight="14.4" x14ac:dyDescent="0.3"/>
  <cols>
    <col min="2" max="2" width="53.6640625" customWidth="1"/>
    <col min="5" max="5" width="10.5546875" bestFit="1" customWidth="1"/>
    <col min="6" max="6" width="11.5546875" customWidth="1"/>
    <col min="7" max="7" width="18.33203125" customWidth="1"/>
  </cols>
  <sheetData>
    <row r="1" spans="1:7" x14ac:dyDescent="0.3">
      <c r="A1" s="36" t="s">
        <v>35</v>
      </c>
      <c r="B1" s="37"/>
      <c r="C1" s="37"/>
      <c r="D1" s="37"/>
      <c r="E1" s="37"/>
      <c r="F1" s="37"/>
      <c r="G1" s="38"/>
    </row>
    <row r="2" spans="1:7" ht="108" customHeight="1" thickBot="1" x14ac:dyDescent="0.35">
      <c r="A2" s="39"/>
      <c r="B2" s="40"/>
      <c r="C2" s="40"/>
      <c r="D2" s="40"/>
      <c r="E2" s="40"/>
      <c r="F2" s="40"/>
      <c r="G2" s="41"/>
    </row>
    <row r="3" spans="1:7" ht="16.2" thickBot="1" x14ac:dyDescent="0.35">
      <c r="A3" s="1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4" t="s">
        <v>5</v>
      </c>
      <c r="G3" s="5" t="s">
        <v>6</v>
      </c>
    </row>
    <row r="4" spans="1:7" ht="15" thickBot="1" x14ac:dyDescent="0.35">
      <c r="A4" s="6" t="s">
        <v>7</v>
      </c>
      <c r="B4" s="7"/>
      <c r="C4" s="8"/>
      <c r="D4" s="7"/>
      <c r="E4" s="9"/>
      <c r="F4" s="9"/>
      <c r="G4" s="10"/>
    </row>
    <row r="5" spans="1:7" ht="15" thickBot="1" x14ac:dyDescent="0.35">
      <c r="A5" s="11" t="s">
        <v>8</v>
      </c>
      <c r="B5" s="12" t="s">
        <v>9</v>
      </c>
      <c r="C5" s="13" t="s">
        <v>10</v>
      </c>
      <c r="D5" s="14">
        <v>182.33</v>
      </c>
      <c r="E5" s="15"/>
      <c r="F5" s="33"/>
      <c r="G5" s="16">
        <f>SUM(E5)</f>
        <v>0</v>
      </c>
    </row>
    <row r="6" spans="1:7" ht="15" thickBot="1" x14ac:dyDescent="0.35">
      <c r="A6" s="11" t="s">
        <v>11</v>
      </c>
      <c r="B6" s="12" t="s">
        <v>12</v>
      </c>
      <c r="C6" s="17" t="s">
        <v>10</v>
      </c>
      <c r="D6" s="18">
        <v>182.33</v>
      </c>
      <c r="E6" s="19"/>
      <c r="F6" s="34"/>
      <c r="G6" s="20">
        <f>SUM(E6)</f>
        <v>0</v>
      </c>
    </row>
    <row r="7" spans="1:7" ht="38.4" customHeight="1" thickBot="1" x14ac:dyDescent="0.35">
      <c r="A7" s="21" t="s">
        <v>13</v>
      </c>
      <c r="B7" s="22" t="s">
        <v>14</v>
      </c>
      <c r="C7" s="17" t="s">
        <v>10</v>
      </c>
      <c r="D7" s="18">
        <v>182.33</v>
      </c>
      <c r="E7" s="19"/>
      <c r="F7" s="34"/>
      <c r="G7" s="20">
        <f t="shared" ref="G7" si="0">SUM(E7+F7)</f>
        <v>0</v>
      </c>
    </row>
    <row r="8" spans="1:7" ht="33" customHeight="1" thickBot="1" x14ac:dyDescent="0.35">
      <c r="A8" s="21" t="s">
        <v>15</v>
      </c>
      <c r="B8" s="22" t="s">
        <v>16</v>
      </c>
      <c r="C8" s="17" t="s">
        <v>10</v>
      </c>
      <c r="D8" s="18">
        <v>182.33</v>
      </c>
      <c r="E8" s="19"/>
      <c r="F8" s="19"/>
      <c r="G8" s="20">
        <f>SUM(E8+F8)*D8</f>
        <v>0</v>
      </c>
    </row>
    <row r="9" spans="1:7" ht="35.4" customHeight="1" thickBot="1" x14ac:dyDescent="0.35">
      <c r="A9" s="21" t="s">
        <v>17</v>
      </c>
      <c r="B9" s="22" t="s">
        <v>18</v>
      </c>
      <c r="C9" s="17" t="s">
        <v>10</v>
      </c>
      <c r="D9" s="18">
        <v>182.33</v>
      </c>
      <c r="E9" s="19"/>
      <c r="F9" s="19"/>
      <c r="G9" s="20">
        <f>(E9+F9)*D9</f>
        <v>0</v>
      </c>
    </row>
    <row r="10" spans="1:7" ht="33" customHeight="1" thickBot="1" x14ac:dyDescent="0.35">
      <c r="A10" s="21" t="s">
        <v>19</v>
      </c>
      <c r="B10" s="22" t="s">
        <v>20</v>
      </c>
      <c r="C10" s="17" t="s">
        <v>10</v>
      </c>
      <c r="D10" s="18">
        <v>89.33</v>
      </c>
      <c r="E10" s="19"/>
      <c r="F10" s="19"/>
      <c r="G10" s="20">
        <f>SUM(E10+F10)*D10</f>
        <v>0</v>
      </c>
    </row>
    <row r="11" spans="1:7" ht="36" customHeight="1" thickBot="1" x14ac:dyDescent="0.35">
      <c r="A11" s="21" t="s">
        <v>21</v>
      </c>
      <c r="B11" s="22" t="s">
        <v>22</v>
      </c>
      <c r="C11" s="17" t="s">
        <v>10</v>
      </c>
      <c r="D11" s="18">
        <v>92.45</v>
      </c>
      <c r="E11" s="19"/>
      <c r="F11" s="19"/>
      <c r="G11" s="20">
        <f>SUM(E11+F11)*D11</f>
        <v>0</v>
      </c>
    </row>
    <row r="12" spans="1:7" ht="33.6" customHeight="1" thickBot="1" x14ac:dyDescent="0.35">
      <c r="A12" s="21" t="s">
        <v>23</v>
      </c>
      <c r="B12" s="22" t="s">
        <v>24</v>
      </c>
      <c r="C12" s="17" t="s">
        <v>10</v>
      </c>
      <c r="D12" s="18">
        <v>182.33</v>
      </c>
      <c r="E12" s="19"/>
      <c r="F12" s="19"/>
      <c r="G12" s="20">
        <f>SUM(E12+F12)*D12</f>
        <v>0</v>
      </c>
    </row>
    <row r="13" spans="1:7" ht="30.6" customHeight="1" thickBot="1" x14ac:dyDescent="0.35">
      <c r="A13" s="11" t="s">
        <v>25</v>
      </c>
      <c r="B13" s="12" t="s">
        <v>26</v>
      </c>
      <c r="C13" s="17" t="s">
        <v>10</v>
      </c>
      <c r="D13" s="18">
        <v>308.94</v>
      </c>
      <c r="E13" s="19"/>
      <c r="F13" s="19"/>
      <c r="G13" s="20">
        <f>(E13+F13)*D13</f>
        <v>0</v>
      </c>
    </row>
    <row r="14" spans="1:7" ht="34.200000000000003" customHeight="1" thickBot="1" x14ac:dyDescent="0.35">
      <c r="A14" s="21" t="s">
        <v>27</v>
      </c>
      <c r="B14" s="22" t="s">
        <v>28</v>
      </c>
      <c r="C14" s="17" t="s">
        <v>10</v>
      </c>
      <c r="D14" s="18">
        <v>308.94</v>
      </c>
      <c r="E14" s="19"/>
      <c r="F14" s="19"/>
      <c r="G14" s="20">
        <f>SUM(E14+F14)*D14</f>
        <v>0</v>
      </c>
    </row>
    <row r="15" spans="1:7" ht="30" customHeight="1" thickBot="1" x14ac:dyDescent="0.35">
      <c r="A15" s="21" t="s">
        <v>29</v>
      </c>
      <c r="B15" s="22" t="s">
        <v>30</v>
      </c>
      <c r="C15" s="17" t="s">
        <v>10</v>
      </c>
      <c r="D15" s="18">
        <v>106.47</v>
      </c>
      <c r="E15" s="19"/>
      <c r="F15" s="19"/>
      <c r="G15" s="20">
        <f>SUM(E15+F15)*D15</f>
        <v>0</v>
      </c>
    </row>
    <row r="16" spans="1:7" ht="31.2" customHeight="1" thickBot="1" x14ac:dyDescent="0.35">
      <c r="A16" s="30" t="s">
        <v>31</v>
      </c>
      <c r="B16" s="22" t="s">
        <v>32</v>
      </c>
      <c r="C16" s="23" t="s">
        <v>33</v>
      </c>
      <c r="D16" s="35"/>
      <c r="E16" s="24"/>
      <c r="F16" s="24"/>
      <c r="G16" s="25">
        <f>SUM(E16+F16)</f>
        <v>0</v>
      </c>
    </row>
    <row r="17" spans="1:7" ht="16.2" thickBot="1" x14ac:dyDescent="0.35">
      <c r="A17" s="31" t="s">
        <v>34</v>
      </c>
      <c r="B17" s="32"/>
      <c r="C17" s="11"/>
      <c r="D17" s="26"/>
      <c r="E17" s="27"/>
      <c r="F17" s="28"/>
      <c r="G17" s="29">
        <f>SUM(G5:G16)</f>
        <v>0</v>
      </c>
    </row>
    <row r="18" spans="1:7" ht="28.2" customHeight="1" x14ac:dyDescent="0.3"/>
    <row r="19" spans="1:7" ht="36.6" customHeight="1" x14ac:dyDescent="0.3"/>
  </sheetData>
  <mergeCells count="2">
    <mergeCell ref="A1:G2"/>
    <mergeCell ref="A17:B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B</dc:creator>
  <cp:lastModifiedBy>Agnieszka Kowalczyk</cp:lastModifiedBy>
  <cp:lastPrinted>2024-02-27T10:25:12Z</cp:lastPrinted>
  <dcterms:created xsi:type="dcterms:W3CDTF">2024-02-27T09:14:09Z</dcterms:created>
  <dcterms:modified xsi:type="dcterms:W3CDTF">2024-08-07T09:58:35Z</dcterms:modified>
</cp:coreProperties>
</file>